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E:\Al tob data\"/>
    </mc:Choice>
  </mc:AlternateContent>
  <xr:revisionPtr revIDLastSave="0" documentId="13_ncr:1_{B22240E6-92DE-4A56-B5DB-2AF1A87B50B0}" xr6:coauthVersionLast="47" xr6:coauthVersionMax="47" xr10:uidLastSave="{00000000-0000-0000-0000-000000000000}"/>
  <bookViews>
    <workbookView xWindow="-110" yWindow="-110" windowWidth="19420" windowHeight="11500" xr2:uid="{CB628191-5CAC-4C0C-B4BB-BDFD09C5D88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8" i="1" l="1"/>
  <c r="C19" i="1" s="1"/>
  <c r="C17" i="1"/>
  <c r="C16" i="1"/>
  <c r="C15" i="1"/>
  <c r="C13" i="1"/>
  <c r="C12" i="1"/>
  <c r="C11" i="1"/>
  <c r="C9" i="1"/>
  <c r="C8" i="1"/>
  <c r="C7" i="1"/>
  <c r="C6" i="1"/>
  <c r="C21" i="1" l="1"/>
  <c r="C20" i="1"/>
</calcChain>
</file>

<file path=xl/sharedStrings.xml><?xml version="1.0" encoding="utf-8"?>
<sst xmlns="http://schemas.openxmlformats.org/spreadsheetml/2006/main" count="36" uniqueCount="29">
  <si>
    <t>Quantity</t>
  </si>
  <si>
    <t>Gold Leaf</t>
  </si>
  <si>
    <t>12 pack</t>
  </si>
  <si>
    <t>20pack</t>
  </si>
  <si>
    <t>Navycut/ Bristol</t>
  </si>
  <si>
    <t>5 </t>
  </si>
  <si>
    <t>20 pack</t>
  </si>
  <si>
    <t>Capstan/ Three Roses</t>
  </si>
  <si>
    <t>Dunhill/ Benson&amp;Hedges</t>
  </si>
  <si>
    <t>Price - LKR</t>
  </si>
  <si>
    <t>CIGARETTE  PRICES 2025 - 2026</t>
  </si>
  <si>
    <t>TYPE / BRAND</t>
  </si>
  <si>
    <t>PRICE (1 Stick)</t>
  </si>
  <si>
    <t>Capston Leep</t>
  </si>
  <si>
    <t>40/=</t>
  </si>
  <si>
    <t>60/=</t>
  </si>
  <si>
    <t>JP Gold Papy</t>
  </si>
  <si>
    <t>105/=</t>
  </si>
  <si>
    <t xml:space="preserve">JP Gold </t>
  </si>
  <si>
    <t>160/=</t>
  </si>
  <si>
    <t>JPGL 20 Regular</t>
  </si>
  <si>
    <t>JPGL 12 Regular</t>
  </si>
  <si>
    <t>Bristal Special</t>
  </si>
  <si>
    <t>115/=</t>
  </si>
  <si>
    <t xml:space="preserve">B &amp; H </t>
  </si>
  <si>
    <t>170/=</t>
  </si>
  <si>
    <t>Dunhill Tube</t>
  </si>
  <si>
    <t>Dunhill Blue</t>
  </si>
  <si>
    <t>2022.09.01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</si>
</sst>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sz val="11"/>
      <color rgb="FF222222"/>
      <name val="Calibri"/>
      <family val="2"/>
    </font>
    <font>
      <sz val="11"/>
      <color rgb="FF000000"/>
      <name val="Calibri"/>
      <family val="2"/>
    </font>
    <font>
      <sz val="11"/>
      <color rgb="FF000000"/>
      <name val="Iskoola Pota"/>
      <family val="2"/>
    </font>
    <font>
      <b/>
      <sz val="11"/>
      <color rgb="FF222222"/>
      <name val="Calibri"/>
      <family val="2"/>
    </font>
    <font>
      <b/>
      <sz val="11"/>
      <color rgb="FF000000"/>
      <name val="Calibri"/>
      <family val="2"/>
    </font>
    <font>
      <b/>
      <sz val="11"/>
      <color theme="1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BDD6EE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14" fontId="2" fillId="4" borderId="3" xfId="0" applyNumberFormat="1" applyFont="1" applyFill="1" applyBorder="1" applyAlignment="1">
      <alignment vertical="center" wrapText="1"/>
    </xf>
    <xf numFmtId="14" fontId="3" fillId="4" borderId="3" xfId="0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vertical="center" wrapText="1"/>
    </xf>
    <xf numFmtId="0" fontId="1" fillId="3" borderId="2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vertical="center" wrapText="1"/>
    </xf>
    <xf numFmtId="0" fontId="5" fillId="3" borderId="2" xfId="0" applyFont="1" applyFill="1" applyBorder="1" applyAlignment="1">
      <alignment vertical="center" wrapText="1"/>
    </xf>
    <xf numFmtId="0" fontId="6" fillId="6" borderId="7" xfId="0" applyFont="1" applyFill="1" applyBorder="1" applyAlignment="1">
      <alignment horizontal="center" vertical="center"/>
    </xf>
    <xf numFmtId="0" fontId="6" fillId="7" borderId="7" xfId="0" applyFont="1" applyFill="1" applyBorder="1" applyAlignment="1">
      <alignment vertical="center"/>
    </xf>
    <xf numFmtId="0" fontId="6" fillId="0" borderId="7" xfId="0" applyFont="1" applyBorder="1"/>
    <xf numFmtId="0" fontId="0" fillId="0" borderId="7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419100</xdr:colOff>
      <xdr:row>0</xdr:row>
      <xdr:rowOff>0</xdr:rowOff>
    </xdr:from>
    <xdr:to>
      <xdr:col>16</xdr:col>
      <xdr:colOff>514350</xdr:colOff>
      <xdr:row>23</xdr:row>
      <xdr:rowOff>24089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B0AE881-5F96-CB1F-28D1-73B7FE0998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19850" y="0"/>
          <a:ext cx="3752850" cy="4386539"/>
        </a:xfrm>
        <a:prstGeom prst="rect">
          <a:avLst/>
        </a:prstGeom>
      </xdr:spPr>
    </xdr:pic>
    <xdr:clientData/>
  </xdr:twoCellAnchor>
  <xdr:twoCellAnchor editAs="oneCell">
    <xdr:from>
      <xdr:col>0</xdr:col>
      <xdr:colOff>38101</xdr:colOff>
      <xdr:row>23</xdr:row>
      <xdr:rowOff>19051</xdr:rowOff>
    </xdr:from>
    <xdr:to>
      <xdr:col>6</xdr:col>
      <xdr:colOff>120809</xdr:colOff>
      <xdr:row>41</xdr:row>
      <xdr:rowOff>19051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B723D9E-C20D-C030-A84A-FD5CBB3838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8101" y="4381501"/>
          <a:ext cx="3892708" cy="3314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9D8197-9A41-4C08-8544-869054EB30AE}">
  <dimension ref="A1:J23"/>
  <sheetViews>
    <sheetView tabSelected="1" topLeftCell="A19" workbookViewId="0">
      <selection activeCell="L35" sqref="L35"/>
    </sheetView>
  </sheetViews>
  <sheetFormatPr defaultRowHeight="14.5" x14ac:dyDescent="0.35"/>
  <cols>
    <col min="2" max="2" width="12.6328125" customWidth="1"/>
    <col min="3" max="5" width="10.36328125" bestFit="1" customWidth="1"/>
    <col min="6" max="8" width="2.08984375" customWidth="1"/>
    <col min="9" max="9" width="13.90625" bestFit="1" customWidth="1"/>
    <col min="10" max="10" width="13.26953125" bestFit="1" customWidth="1"/>
  </cols>
  <sheetData>
    <row r="1" spans="1:10" ht="15" thickBot="1" x14ac:dyDescent="0.4"/>
    <row r="2" spans="1:10" x14ac:dyDescent="0.35">
      <c r="A2" s="10"/>
      <c r="B2" s="12" t="s">
        <v>0</v>
      </c>
      <c r="C2" s="5" t="s">
        <v>9</v>
      </c>
      <c r="D2" s="6"/>
      <c r="E2" s="6"/>
    </row>
    <row r="3" spans="1:10" ht="15" thickBot="1" x14ac:dyDescent="0.4">
      <c r="A3" s="11"/>
      <c r="B3" s="13"/>
      <c r="C3" s="1">
        <v>45668</v>
      </c>
      <c r="D3" s="1">
        <v>45292</v>
      </c>
      <c r="E3" s="2">
        <v>45108</v>
      </c>
      <c r="I3" s="14" t="s">
        <v>10</v>
      </c>
      <c r="J3" s="14"/>
    </row>
    <row r="4" spans="1:10" ht="15" thickBot="1" x14ac:dyDescent="0.4">
      <c r="A4" s="7" t="s">
        <v>1</v>
      </c>
      <c r="B4" s="3">
        <v>1</v>
      </c>
      <c r="C4" s="3">
        <v>160</v>
      </c>
      <c r="D4" s="3">
        <v>150</v>
      </c>
      <c r="E4" s="3">
        <v>125</v>
      </c>
      <c r="I4" s="15" t="s">
        <v>11</v>
      </c>
      <c r="J4" s="15" t="s">
        <v>12</v>
      </c>
    </row>
    <row r="5" spans="1:10" ht="15" thickBot="1" x14ac:dyDescent="0.4">
      <c r="A5" s="8"/>
      <c r="B5" s="4">
        <v>2</v>
      </c>
      <c r="C5" s="4">
        <v>320</v>
      </c>
      <c r="D5" s="4">
        <v>300</v>
      </c>
      <c r="E5" s="4">
        <v>250</v>
      </c>
      <c r="I5" s="16" t="s">
        <v>13</v>
      </c>
      <c r="J5" s="17" t="s">
        <v>14</v>
      </c>
    </row>
    <row r="6" spans="1:10" ht="15" thickBot="1" x14ac:dyDescent="0.4">
      <c r="A6" s="8"/>
      <c r="B6" s="3">
        <v>3</v>
      </c>
      <c r="C6" s="3">
        <f>C4*3</f>
        <v>480</v>
      </c>
      <c r="D6" s="3">
        <v>450</v>
      </c>
      <c r="E6" s="3">
        <v>375</v>
      </c>
      <c r="I6" s="16" t="s">
        <v>13</v>
      </c>
      <c r="J6" s="17" t="s">
        <v>15</v>
      </c>
    </row>
    <row r="7" spans="1:10" ht="15" thickBot="1" x14ac:dyDescent="0.4">
      <c r="A7" s="8"/>
      <c r="B7" s="4">
        <v>5</v>
      </c>
      <c r="C7" s="4">
        <f>C4*5</f>
        <v>800</v>
      </c>
      <c r="D7" s="4">
        <v>750</v>
      </c>
      <c r="E7" s="4">
        <v>625</v>
      </c>
      <c r="I7" s="16"/>
      <c r="J7" s="17"/>
    </row>
    <row r="8" spans="1:10" ht="15" thickBot="1" x14ac:dyDescent="0.4">
      <c r="A8" s="8"/>
      <c r="B8" s="3" t="s">
        <v>2</v>
      </c>
      <c r="C8" s="3">
        <f>C4*12</f>
        <v>1920</v>
      </c>
      <c r="D8" s="3">
        <v>1800</v>
      </c>
      <c r="E8" s="3">
        <v>1500</v>
      </c>
      <c r="I8" s="16" t="s">
        <v>16</v>
      </c>
      <c r="J8" s="17" t="s">
        <v>17</v>
      </c>
    </row>
    <row r="9" spans="1:10" ht="15" customHeight="1" thickBot="1" x14ac:dyDescent="0.4">
      <c r="A9" s="9"/>
      <c r="B9" s="4" t="s">
        <v>3</v>
      </c>
      <c r="C9" s="4">
        <f>C4*20</f>
        <v>3200</v>
      </c>
      <c r="D9" s="4">
        <v>3000</v>
      </c>
      <c r="E9" s="4">
        <v>2500</v>
      </c>
      <c r="I9" s="16" t="s">
        <v>18</v>
      </c>
      <c r="J9" s="17" t="s">
        <v>19</v>
      </c>
    </row>
    <row r="10" spans="1:10" ht="15" thickBot="1" x14ac:dyDescent="0.4">
      <c r="A10" s="7" t="s">
        <v>4</v>
      </c>
      <c r="B10" s="3">
        <v>1</v>
      </c>
      <c r="C10" s="3">
        <v>90</v>
      </c>
      <c r="D10" s="3">
        <v>85</v>
      </c>
      <c r="E10" s="3">
        <v>85</v>
      </c>
      <c r="I10" s="16"/>
      <c r="J10" s="17"/>
    </row>
    <row r="11" spans="1:10" ht="15" thickBot="1" x14ac:dyDescent="0.4">
      <c r="A11" s="8"/>
      <c r="B11" s="4">
        <v>2</v>
      </c>
      <c r="C11" s="4">
        <f>C10*2</f>
        <v>180</v>
      </c>
      <c r="D11" s="4">
        <v>170</v>
      </c>
      <c r="E11" s="4">
        <v>170</v>
      </c>
      <c r="I11" s="16" t="s">
        <v>20</v>
      </c>
      <c r="J11" s="17" t="s">
        <v>19</v>
      </c>
    </row>
    <row r="12" spans="1:10" ht="15" thickBot="1" x14ac:dyDescent="0.4">
      <c r="A12" s="8"/>
      <c r="B12" s="3" t="s">
        <v>5</v>
      </c>
      <c r="C12" s="3">
        <f>C10*5</f>
        <v>450</v>
      </c>
      <c r="D12" s="3">
        <v>425</v>
      </c>
      <c r="E12" s="3">
        <v>425</v>
      </c>
      <c r="I12" s="16" t="s">
        <v>21</v>
      </c>
      <c r="J12" s="17" t="s">
        <v>19</v>
      </c>
    </row>
    <row r="13" spans="1:10" ht="15" customHeight="1" thickBot="1" x14ac:dyDescent="0.4">
      <c r="A13" s="9"/>
      <c r="B13" s="4" t="s">
        <v>6</v>
      </c>
      <c r="C13" s="4">
        <f>C10*20</f>
        <v>1800</v>
      </c>
      <c r="D13" s="4">
        <v>1700</v>
      </c>
      <c r="E13" s="4">
        <v>1700</v>
      </c>
      <c r="I13" s="16"/>
      <c r="J13" s="17"/>
    </row>
    <row r="14" spans="1:10" ht="15" thickBot="1" x14ac:dyDescent="0.4">
      <c r="A14" s="7" t="s">
        <v>7</v>
      </c>
      <c r="B14" s="3">
        <v>1</v>
      </c>
      <c r="C14" s="3">
        <v>40</v>
      </c>
      <c r="D14" s="3">
        <v>35</v>
      </c>
      <c r="E14" s="3">
        <v>30</v>
      </c>
      <c r="I14" s="16" t="s">
        <v>22</v>
      </c>
      <c r="J14" s="17" t="s">
        <v>23</v>
      </c>
    </row>
    <row r="15" spans="1:10" ht="15" thickBot="1" x14ac:dyDescent="0.4">
      <c r="A15" s="8"/>
      <c r="B15" s="4">
        <v>2</v>
      </c>
      <c r="C15" s="4">
        <f>C14*2</f>
        <v>80</v>
      </c>
      <c r="D15" s="4">
        <v>70</v>
      </c>
      <c r="E15" s="4">
        <v>60</v>
      </c>
      <c r="I15" s="16"/>
      <c r="J15" s="17"/>
    </row>
    <row r="16" spans="1:10" ht="15" thickBot="1" x14ac:dyDescent="0.4">
      <c r="A16" s="8"/>
      <c r="B16" s="3">
        <v>5</v>
      </c>
      <c r="C16" s="3">
        <f>C14*5</f>
        <v>200</v>
      </c>
      <c r="D16" s="3">
        <v>175</v>
      </c>
      <c r="E16" s="3">
        <v>150</v>
      </c>
      <c r="I16" s="16" t="s">
        <v>24</v>
      </c>
      <c r="J16" s="17" t="s">
        <v>25</v>
      </c>
    </row>
    <row r="17" spans="1:10" ht="15" customHeight="1" thickBot="1" x14ac:dyDescent="0.4">
      <c r="A17" s="9"/>
      <c r="B17" s="4" t="s">
        <v>6</v>
      </c>
      <c r="C17" s="4">
        <f>40*20</f>
        <v>800</v>
      </c>
      <c r="D17" s="4">
        <v>700</v>
      </c>
      <c r="E17" s="4">
        <v>600</v>
      </c>
      <c r="I17" s="16"/>
      <c r="J17" s="17"/>
    </row>
    <row r="18" spans="1:10" ht="15" thickBot="1" x14ac:dyDescent="0.4">
      <c r="A18" s="7" t="s">
        <v>8</v>
      </c>
      <c r="B18" s="3">
        <v>1</v>
      </c>
      <c r="C18" s="3">
        <f>1*170</f>
        <v>170</v>
      </c>
      <c r="D18" s="3">
        <v>160</v>
      </c>
      <c r="E18" s="3">
        <v>135</v>
      </c>
      <c r="I18" s="16" t="s">
        <v>26</v>
      </c>
      <c r="J18" s="17" t="s">
        <v>25</v>
      </c>
    </row>
    <row r="19" spans="1:10" ht="15" thickBot="1" x14ac:dyDescent="0.4">
      <c r="A19" s="8"/>
      <c r="B19" s="4">
        <v>2</v>
      </c>
      <c r="C19" s="4">
        <f>C18*2</f>
        <v>340</v>
      </c>
      <c r="D19" s="4">
        <v>320</v>
      </c>
      <c r="E19" s="4">
        <v>270</v>
      </c>
      <c r="I19" s="16" t="s">
        <v>27</v>
      </c>
      <c r="J19" s="17" t="s">
        <v>25</v>
      </c>
    </row>
    <row r="20" spans="1:10" ht="15" thickBot="1" x14ac:dyDescent="0.4">
      <c r="A20" s="8"/>
      <c r="B20" s="3">
        <v>5</v>
      </c>
      <c r="C20" s="3">
        <f>C18*5</f>
        <v>850</v>
      </c>
      <c r="D20" s="3">
        <v>800</v>
      </c>
      <c r="E20" s="3">
        <v>675</v>
      </c>
    </row>
    <row r="21" spans="1:10" ht="15" thickBot="1" x14ac:dyDescent="0.4">
      <c r="A21" s="9"/>
      <c r="B21" s="4" t="s">
        <v>6</v>
      </c>
      <c r="C21" s="4">
        <f>C18*20</f>
        <v>3400</v>
      </c>
      <c r="D21" s="4">
        <v>3200</v>
      </c>
      <c r="E21" s="4">
        <v>2700</v>
      </c>
    </row>
    <row r="23" spans="1:10" x14ac:dyDescent="0.35">
      <c r="B23" t="s">
        <v>28</v>
      </c>
    </row>
  </sheetData>
  <mergeCells count="8">
    <mergeCell ref="I3:J3"/>
    <mergeCell ref="C2:E2"/>
    <mergeCell ref="A18:A21"/>
    <mergeCell ref="A2:A3"/>
    <mergeCell ref="B2:B3"/>
    <mergeCell ref="A4:A9"/>
    <mergeCell ref="A10:A13"/>
    <mergeCell ref="A14:A1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Sampath De Sarem</dc:creator>
  <cp:lastModifiedBy>Sampath De Sarem</cp:lastModifiedBy>
  <dcterms:created xsi:type="dcterms:W3CDTF">2025-01-22T05:46:26Z</dcterms:created>
  <dcterms:modified xsi:type="dcterms:W3CDTF">2026-03-30T15:37:04Z</dcterms:modified>
</cp:coreProperties>
</file>